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MINI" sheetId="1" r:id="rId1"/>
    <sheet name="MAXI" sheetId="2" r:id="rId2"/>
    <sheet name="AIRTRACK" sheetId="3" r:id="rId3"/>
    <sheet name="TOTAAL" sheetId="4" r:id="rId4"/>
  </sheets>
  <definedNames/>
  <calcPr fullCalcOnLoad="1"/>
</workbook>
</file>

<file path=xl/sharedStrings.xml><?xml version="1.0" encoding="utf-8"?>
<sst xmlns="http://schemas.openxmlformats.org/spreadsheetml/2006/main" count="154" uniqueCount="37">
  <si>
    <t>jury 1</t>
  </si>
  <si>
    <t>jury 2</t>
  </si>
  <si>
    <t>INTERCLUB</t>
  </si>
  <si>
    <t>CLUB</t>
  </si>
  <si>
    <t>TOTAAL 1</t>
  </si>
  <si>
    <t>TOTAAL 2</t>
  </si>
  <si>
    <t>TOTAAL MINI</t>
  </si>
  <si>
    <t xml:space="preserve">TOTAAL </t>
  </si>
  <si>
    <t>PLAATSING</t>
  </si>
  <si>
    <t>Flik-flak</t>
  </si>
  <si>
    <t>TOTAAL MAXI</t>
  </si>
  <si>
    <t>Minitrampoline</t>
  </si>
  <si>
    <t>Maxitrampoline</t>
  </si>
  <si>
    <t>Reeks 1</t>
  </si>
  <si>
    <t>MINITRAMPOLINE</t>
  </si>
  <si>
    <t>Reeks 2</t>
  </si>
  <si>
    <t>MAXITRAMPOLINE</t>
  </si>
  <si>
    <t>NAAM</t>
  </si>
  <si>
    <t>MH-waarde</t>
  </si>
  <si>
    <t>AIRTRACK</t>
  </si>
  <si>
    <t>TOTAAL AIRTRACK</t>
  </si>
  <si>
    <t>Airtrack</t>
  </si>
  <si>
    <t>Recrea 1&amp;2 mid</t>
  </si>
  <si>
    <t>Hanna De Bie</t>
  </si>
  <si>
    <t>Laurine De Guchtenaere</t>
  </si>
  <si>
    <t>Evi De Vos</t>
  </si>
  <si>
    <t>Ayla Douterloigne</t>
  </si>
  <si>
    <t>Ine Goossens</t>
  </si>
  <si>
    <t>Kiara Heirman</t>
  </si>
  <si>
    <t>Loucka Schelstraete</t>
  </si>
  <si>
    <t>Julie Verstichel</t>
  </si>
  <si>
    <t>Chelsey Baeyens</t>
  </si>
  <si>
    <t>Gymno</t>
  </si>
  <si>
    <t>Manon Van Laere</t>
  </si>
  <si>
    <t>Zoë Somers</t>
  </si>
  <si>
    <t>Eline Bosman</t>
  </si>
  <si>
    <t>Aurelia Klimovaite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</si>
</sst>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  <numFmt numFmtId="176" formatCode="&quot;Waar&quot;;&quot;Waar&quot;;&quot;Niet waar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6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6" fillId="0" borderId="14" xfId="0" applyFont="1" applyBorder="1" applyAlignment="1">
      <alignment textRotation="90"/>
    </xf>
    <xf numFmtId="0" fontId="46" fillId="0" borderId="15" xfId="0" applyFont="1" applyBorder="1" applyAlignment="1">
      <alignment textRotation="90"/>
    </xf>
    <xf numFmtId="0" fontId="47" fillId="0" borderId="16" xfId="0" applyFont="1" applyBorder="1" applyAlignment="1">
      <alignment textRotation="90"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7" fillId="0" borderId="23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25" xfId="0" applyFont="1" applyBorder="1" applyAlignment="1">
      <alignment textRotation="90"/>
    </xf>
    <xf numFmtId="0" fontId="46" fillId="0" borderId="26" xfId="0" applyFont="1" applyBorder="1" applyAlignment="1">
      <alignment textRotation="90"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30" xfId="0" applyFont="1" applyFill="1" applyBorder="1" applyAlignment="1">
      <alignment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31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33" xfId="0" applyFont="1" applyBorder="1" applyAlignment="1">
      <alignment/>
    </xf>
    <xf numFmtId="0" fontId="46" fillId="0" borderId="34" xfId="0" applyFont="1" applyBorder="1" applyAlignment="1">
      <alignment/>
    </xf>
    <xf numFmtId="0" fontId="46" fillId="0" borderId="35" xfId="0" applyFont="1" applyBorder="1" applyAlignment="1">
      <alignment textRotation="90"/>
    </xf>
    <xf numFmtId="0" fontId="46" fillId="0" borderId="0" xfId="0" applyFont="1" applyBorder="1" applyAlignment="1">
      <alignment/>
    </xf>
    <xf numFmtId="0" fontId="46" fillId="0" borderId="36" xfId="0" applyFont="1" applyBorder="1" applyAlignment="1">
      <alignment/>
    </xf>
    <xf numFmtId="0" fontId="40" fillId="0" borderId="37" xfId="0" applyFont="1" applyBorder="1" applyAlignment="1">
      <alignment/>
    </xf>
    <xf numFmtId="0" fontId="47" fillId="0" borderId="10" xfId="0" applyFont="1" applyFill="1" applyBorder="1" applyAlignment="1">
      <alignment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6" fillId="0" borderId="38" xfId="0" applyFont="1" applyBorder="1" applyAlignment="1">
      <alignment/>
    </xf>
    <xf numFmtId="0" fontId="46" fillId="0" borderId="39" xfId="0" applyFont="1" applyBorder="1" applyAlignment="1">
      <alignment/>
    </xf>
    <xf numFmtId="0" fontId="0" fillId="0" borderId="40" xfId="0" applyBorder="1" applyAlignment="1">
      <alignment/>
    </xf>
    <xf numFmtId="0" fontId="46" fillId="0" borderId="41" xfId="0" applyFont="1" applyBorder="1" applyAlignment="1">
      <alignment/>
    </xf>
    <xf numFmtId="0" fontId="47" fillId="0" borderId="10" xfId="0" applyFont="1" applyBorder="1" applyAlignment="1">
      <alignment textRotation="90"/>
    </xf>
    <xf numFmtId="0" fontId="0" fillId="0" borderId="23" xfId="0" applyBorder="1" applyAlignment="1">
      <alignment/>
    </xf>
    <xf numFmtId="0" fontId="46" fillId="0" borderId="42" xfId="0" applyFont="1" applyBorder="1" applyAlignment="1">
      <alignment/>
    </xf>
    <xf numFmtId="0" fontId="46" fillId="0" borderId="43" xfId="0" applyFont="1" applyBorder="1" applyAlignment="1">
      <alignment/>
    </xf>
    <xf numFmtId="0" fontId="46" fillId="0" borderId="44" xfId="0" applyFont="1" applyBorder="1" applyAlignment="1">
      <alignment textRotation="90"/>
    </xf>
    <xf numFmtId="0" fontId="48" fillId="0" borderId="0" xfId="0" applyFont="1" applyAlignment="1">
      <alignment horizontal="justify"/>
    </xf>
    <xf numFmtId="0" fontId="46" fillId="0" borderId="45" xfId="0" applyFont="1" applyBorder="1" applyAlignment="1">
      <alignment/>
    </xf>
    <xf numFmtId="0" fontId="47" fillId="0" borderId="37" xfId="0" applyFont="1" applyBorder="1" applyAlignment="1">
      <alignment/>
    </xf>
    <xf numFmtId="0" fontId="47" fillId="0" borderId="46" xfId="0" applyFont="1" applyBorder="1" applyAlignment="1">
      <alignment/>
    </xf>
    <xf numFmtId="0" fontId="40" fillId="0" borderId="23" xfId="0" applyFont="1" applyBorder="1" applyAlignment="1">
      <alignment/>
    </xf>
    <xf numFmtId="0" fontId="0" fillId="0" borderId="37" xfId="0" applyBorder="1" applyAlignment="1">
      <alignment/>
    </xf>
    <xf numFmtId="0" fontId="0" fillId="0" borderId="46" xfId="0" applyBorder="1" applyAlignment="1">
      <alignment/>
    </xf>
    <xf numFmtId="0" fontId="49" fillId="0" borderId="27" xfId="0" applyFont="1" applyBorder="1" applyAlignment="1">
      <alignment/>
    </xf>
    <xf numFmtId="0" fontId="43" fillId="0" borderId="0" xfId="0" applyFont="1" applyAlignment="1">
      <alignment/>
    </xf>
    <xf numFmtId="0" fontId="25" fillId="0" borderId="45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39" xfId="0" applyFont="1" applyBorder="1" applyAlignment="1">
      <alignment/>
    </xf>
    <xf numFmtId="0" fontId="26" fillId="0" borderId="23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7" xfId="0" applyFont="1" applyBorder="1" applyAlignment="1">
      <alignment/>
    </xf>
    <xf numFmtId="0" fontId="26" fillId="0" borderId="37" xfId="0" applyFont="1" applyBorder="1" applyAlignment="1">
      <alignment/>
    </xf>
    <xf numFmtId="0" fontId="2" fillId="0" borderId="18" xfId="0" applyFont="1" applyBorder="1" applyAlignment="1">
      <alignment/>
    </xf>
    <xf numFmtId="0" fontId="25" fillId="0" borderId="30" xfId="0" applyFont="1" applyFill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27" fillId="0" borderId="26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38" xfId="0" applyFont="1" applyBorder="1" applyAlignment="1">
      <alignment/>
    </xf>
    <xf numFmtId="0" fontId="26" fillId="0" borderId="46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7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49" xfId="0" applyFont="1" applyBorder="1" applyAlignment="1">
      <alignment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5" fillId="0" borderId="25" xfId="0" applyFont="1" applyBorder="1" applyAlignment="1">
      <alignment textRotation="90"/>
    </xf>
    <xf numFmtId="0" fontId="25" fillId="0" borderId="44" xfId="0" applyFont="1" applyBorder="1" applyAlignment="1">
      <alignment textRotation="90"/>
    </xf>
    <xf numFmtId="0" fontId="25" fillId="0" borderId="26" xfId="0" applyFont="1" applyBorder="1" applyAlignment="1">
      <alignment textRotation="90"/>
    </xf>
    <xf numFmtId="0" fontId="25" fillId="0" borderId="38" xfId="0" applyFont="1" applyBorder="1" applyAlignment="1">
      <alignment textRotation="90"/>
    </xf>
    <xf numFmtId="0" fontId="25" fillId="0" borderId="50" xfId="0" applyFont="1" applyBorder="1" applyAlignment="1">
      <alignment textRotation="90"/>
    </xf>
    <xf numFmtId="0" fontId="26" fillId="0" borderId="46" xfId="0" applyFont="1" applyBorder="1" applyAlignment="1">
      <alignment textRotation="90"/>
    </xf>
    <xf numFmtId="0" fontId="25" fillId="0" borderId="39" xfId="0" applyFont="1" applyBorder="1" applyAlignment="1">
      <alignment/>
    </xf>
    <xf numFmtId="0" fontId="26" fillId="0" borderId="23" xfId="0" applyFont="1" applyBorder="1" applyAlignment="1">
      <alignment/>
    </xf>
    <xf numFmtId="0" fontId="25" fillId="0" borderId="17" xfId="0" applyFont="1" applyBorder="1" applyAlignment="1">
      <alignment/>
    </xf>
    <xf numFmtId="0" fontId="26" fillId="0" borderId="51" xfId="0" applyFont="1" applyBorder="1" applyAlignment="1">
      <alignment/>
    </xf>
    <xf numFmtId="0" fontId="25" fillId="0" borderId="38" xfId="0" applyFont="1" applyBorder="1" applyAlignment="1">
      <alignment/>
    </xf>
    <xf numFmtId="0" fontId="26" fillId="0" borderId="10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46" xfId="0" applyFont="1" applyBorder="1" applyAlignment="1">
      <alignment/>
    </xf>
    <xf numFmtId="0" fontId="27" fillId="0" borderId="52" xfId="0" applyFont="1" applyBorder="1" applyAlignment="1">
      <alignment/>
    </xf>
    <xf numFmtId="0" fontId="25" fillId="0" borderId="14" xfId="0" applyFont="1" applyBorder="1" applyAlignment="1">
      <alignment textRotation="90"/>
    </xf>
    <xf numFmtId="0" fontId="25" fillId="0" borderId="15" xfId="0" applyFont="1" applyBorder="1" applyAlignment="1">
      <alignment textRotation="90"/>
    </xf>
    <xf numFmtId="0" fontId="26" fillId="0" borderId="16" xfId="0" applyFont="1" applyBorder="1" applyAlignment="1">
      <alignment textRotation="90"/>
    </xf>
    <xf numFmtId="0" fontId="26" fillId="0" borderId="3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7" fillId="0" borderId="38" xfId="0" applyFont="1" applyBorder="1" applyAlignment="1">
      <alignment/>
    </xf>
    <xf numFmtId="0" fontId="26" fillId="0" borderId="4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5.00390625" style="0" customWidth="1"/>
    <col min="2" max="2" width="27.00390625" style="0" customWidth="1"/>
    <col min="3" max="3" width="16.140625" style="0" customWidth="1"/>
  </cols>
  <sheetData>
    <row r="1" spans="1:12" ht="16.5" thickBot="1">
      <c r="A1" s="5"/>
      <c r="B1" s="6" t="s">
        <v>2</v>
      </c>
      <c r="C1" s="39" t="s">
        <v>22</v>
      </c>
      <c r="D1" s="6" t="s">
        <v>14</v>
      </c>
      <c r="E1" s="6"/>
      <c r="F1" s="6"/>
      <c r="G1" s="6"/>
      <c r="H1" s="13"/>
      <c r="I1" s="13"/>
      <c r="J1" s="13"/>
      <c r="K1" s="13"/>
      <c r="L1" s="14"/>
    </row>
    <row r="2" spans="1:12" ht="15.75">
      <c r="A2" s="15"/>
      <c r="B2" s="16"/>
      <c r="C2" s="16"/>
      <c r="D2" s="30" t="s">
        <v>13</v>
      </c>
      <c r="E2" s="47"/>
      <c r="F2" s="47"/>
      <c r="G2" s="48"/>
      <c r="H2" s="42" t="s">
        <v>15</v>
      </c>
      <c r="I2" s="47"/>
      <c r="J2" s="47"/>
      <c r="K2" s="48"/>
      <c r="L2" s="19"/>
    </row>
    <row r="3" spans="1:12" ht="90.75" customHeight="1" thickBot="1">
      <c r="A3" s="20"/>
      <c r="B3" s="86" t="s">
        <v>17</v>
      </c>
      <c r="C3" s="87" t="s">
        <v>3</v>
      </c>
      <c r="D3" s="88" t="s">
        <v>18</v>
      </c>
      <c r="E3" s="89" t="s">
        <v>0</v>
      </c>
      <c r="F3" s="90" t="s">
        <v>1</v>
      </c>
      <c r="G3" s="90" t="s">
        <v>4</v>
      </c>
      <c r="H3" s="91" t="s">
        <v>18</v>
      </c>
      <c r="I3" s="91" t="s">
        <v>0</v>
      </c>
      <c r="J3" s="90" t="s">
        <v>1</v>
      </c>
      <c r="K3" s="92" t="s">
        <v>5</v>
      </c>
      <c r="L3" s="93" t="s">
        <v>6</v>
      </c>
    </row>
    <row r="4" spans="1:12" ht="15.75">
      <c r="A4" s="24">
        <v>1</v>
      </c>
      <c r="B4" s="63" t="s">
        <v>31</v>
      </c>
      <c r="C4" s="64" t="s">
        <v>32</v>
      </c>
      <c r="D4" s="81">
        <v>10</v>
      </c>
      <c r="E4" s="81">
        <v>7</v>
      </c>
      <c r="F4" s="59">
        <v>6.5</v>
      </c>
      <c r="G4" s="59">
        <f>SUM(D4:F4)</f>
        <v>23.5</v>
      </c>
      <c r="H4" s="59">
        <v>11</v>
      </c>
      <c r="I4" s="59">
        <v>7.5</v>
      </c>
      <c r="J4" s="59">
        <v>6.5</v>
      </c>
      <c r="K4" s="94">
        <f>SUM(H4:J4)</f>
        <v>25</v>
      </c>
      <c r="L4" s="95">
        <f aca="true" t="shared" si="0" ref="L4:L16">SUM(G4,K4)</f>
        <v>48.5</v>
      </c>
    </row>
    <row r="5" spans="1:12" ht="15.75">
      <c r="A5" s="24">
        <v>2</v>
      </c>
      <c r="B5" s="68" t="s">
        <v>35</v>
      </c>
      <c r="C5" s="69" t="s">
        <v>32</v>
      </c>
      <c r="D5" s="82">
        <v>7</v>
      </c>
      <c r="E5" s="82">
        <v>6.5</v>
      </c>
      <c r="F5" s="85">
        <v>6.5</v>
      </c>
      <c r="G5" s="60">
        <f aca="true" t="shared" si="1" ref="G5:G16">SUM(D5:F5)</f>
        <v>20</v>
      </c>
      <c r="H5" s="85">
        <v>9</v>
      </c>
      <c r="I5" s="85">
        <v>7</v>
      </c>
      <c r="J5" s="85">
        <v>7</v>
      </c>
      <c r="K5" s="96">
        <f aca="true" t="shared" si="2" ref="K5:K16">SUM(H5:J5)</f>
        <v>23</v>
      </c>
      <c r="L5" s="97">
        <f t="shared" si="0"/>
        <v>43</v>
      </c>
    </row>
    <row r="6" spans="1:12" ht="15.75">
      <c r="A6" s="24">
        <v>3</v>
      </c>
      <c r="B6" s="68" t="s">
        <v>23</v>
      </c>
      <c r="C6" s="69" t="s">
        <v>9</v>
      </c>
      <c r="D6" s="82">
        <v>7</v>
      </c>
      <c r="E6" s="82">
        <v>5.5</v>
      </c>
      <c r="F6" s="85">
        <v>5.5</v>
      </c>
      <c r="G6" s="60">
        <f t="shared" si="1"/>
        <v>18</v>
      </c>
      <c r="H6" s="85">
        <v>9</v>
      </c>
      <c r="I6" s="85">
        <v>6.5</v>
      </c>
      <c r="J6" s="85">
        <v>6.5</v>
      </c>
      <c r="K6" s="96">
        <f t="shared" si="2"/>
        <v>22</v>
      </c>
      <c r="L6" s="97">
        <f t="shared" si="0"/>
        <v>40</v>
      </c>
    </row>
    <row r="7" spans="1:12" ht="15.75">
      <c r="A7" s="24">
        <v>4</v>
      </c>
      <c r="B7" s="68" t="s">
        <v>24</v>
      </c>
      <c r="C7" s="69" t="s">
        <v>9</v>
      </c>
      <c r="D7" s="83">
        <v>4</v>
      </c>
      <c r="E7" s="83">
        <v>8.5</v>
      </c>
      <c r="F7" s="60">
        <v>8</v>
      </c>
      <c r="G7" s="60">
        <f t="shared" si="1"/>
        <v>20.5</v>
      </c>
      <c r="H7" s="60">
        <v>4</v>
      </c>
      <c r="I7" s="60">
        <v>7</v>
      </c>
      <c r="J7" s="60">
        <v>7</v>
      </c>
      <c r="K7" s="96">
        <f t="shared" si="2"/>
        <v>18</v>
      </c>
      <c r="L7" s="97">
        <f t="shared" si="0"/>
        <v>38.5</v>
      </c>
    </row>
    <row r="8" spans="1:12" ht="15.75">
      <c r="A8" s="24">
        <v>5</v>
      </c>
      <c r="B8" s="68" t="s">
        <v>25</v>
      </c>
      <c r="C8" s="69" t="s">
        <v>9</v>
      </c>
      <c r="D8" s="83">
        <v>7</v>
      </c>
      <c r="E8" s="83">
        <v>8</v>
      </c>
      <c r="F8" s="60">
        <v>8</v>
      </c>
      <c r="G8" s="60">
        <f t="shared" si="1"/>
        <v>23</v>
      </c>
      <c r="H8" s="60">
        <v>9</v>
      </c>
      <c r="I8" s="60">
        <v>6</v>
      </c>
      <c r="J8" s="60">
        <v>6</v>
      </c>
      <c r="K8" s="96">
        <f t="shared" si="2"/>
        <v>21</v>
      </c>
      <c r="L8" s="97">
        <f t="shared" si="0"/>
        <v>44</v>
      </c>
    </row>
    <row r="9" spans="1:12" ht="15.75">
      <c r="A9" s="24">
        <v>6</v>
      </c>
      <c r="B9" s="68" t="s">
        <v>26</v>
      </c>
      <c r="C9" s="69" t="s">
        <v>9</v>
      </c>
      <c r="D9" s="83">
        <v>5</v>
      </c>
      <c r="E9" s="83">
        <v>7.5</v>
      </c>
      <c r="F9" s="60">
        <v>7.5</v>
      </c>
      <c r="G9" s="60">
        <f t="shared" si="1"/>
        <v>20</v>
      </c>
      <c r="H9" s="60">
        <v>7</v>
      </c>
      <c r="I9" s="60">
        <v>7</v>
      </c>
      <c r="J9" s="60">
        <v>7</v>
      </c>
      <c r="K9" s="96">
        <f t="shared" si="2"/>
        <v>21</v>
      </c>
      <c r="L9" s="97">
        <f t="shared" si="0"/>
        <v>41</v>
      </c>
    </row>
    <row r="10" spans="1:12" ht="15.75">
      <c r="A10" s="24">
        <v>7</v>
      </c>
      <c r="B10" s="68" t="s">
        <v>27</v>
      </c>
      <c r="C10" s="69" t="s">
        <v>9</v>
      </c>
      <c r="D10" s="83">
        <v>4</v>
      </c>
      <c r="E10" s="83">
        <v>7</v>
      </c>
      <c r="F10" s="60">
        <v>6.5</v>
      </c>
      <c r="G10" s="60">
        <f t="shared" si="1"/>
        <v>17.5</v>
      </c>
      <c r="H10" s="60">
        <v>5</v>
      </c>
      <c r="I10" s="60">
        <v>7</v>
      </c>
      <c r="J10" s="60">
        <v>7</v>
      </c>
      <c r="K10" s="96">
        <f t="shared" si="2"/>
        <v>19</v>
      </c>
      <c r="L10" s="97">
        <f t="shared" si="0"/>
        <v>36.5</v>
      </c>
    </row>
    <row r="11" spans="1:12" ht="15.75">
      <c r="A11" s="24">
        <v>8</v>
      </c>
      <c r="B11" s="68" t="s">
        <v>28</v>
      </c>
      <c r="C11" s="69" t="s">
        <v>9</v>
      </c>
      <c r="D11" s="83">
        <v>5</v>
      </c>
      <c r="E11" s="83">
        <v>8.5</v>
      </c>
      <c r="F11" s="60">
        <v>8</v>
      </c>
      <c r="G11" s="60">
        <f t="shared" si="1"/>
        <v>21.5</v>
      </c>
      <c r="H11" s="60">
        <v>5</v>
      </c>
      <c r="I11" s="60">
        <v>7</v>
      </c>
      <c r="J11" s="60">
        <v>7</v>
      </c>
      <c r="K11" s="96">
        <f t="shared" si="2"/>
        <v>19</v>
      </c>
      <c r="L11" s="97">
        <f t="shared" si="0"/>
        <v>40.5</v>
      </c>
    </row>
    <row r="12" spans="1:12" ht="15.75">
      <c r="A12" s="24">
        <v>9</v>
      </c>
      <c r="B12" s="68" t="s">
        <v>36</v>
      </c>
      <c r="C12" s="69" t="s">
        <v>32</v>
      </c>
      <c r="D12" s="83">
        <v>7</v>
      </c>
      <c r="E12" s="83">
        <v>8.5</v>
      </c>
      <c r="F12" s="60">
        <v>8.5</v>
      </c>
      <c r="G12" s="60">
        <f t="shared" si="1"/>
        <v>24</v>
      </c>
      <c r="H12" s="60">
        <v>9</v>
      </c>
      <c r="I12" s="60">
        <v>8</v>
      </c>
      <c r="J12" s="60">
        <v>8.5</v>
      </c>
      <c r="K12" s="60">
        <f>SUM(H12:J12)</f>
        <v>25.5</v>
      </c>
      <c r="L12" s="97">
        <f t="shared" si="0"/>
        <v>49.5</v>
      </c>
    </row>
    <row r="13" spans="1:12" ht="15.75">
      <c r="A13" s="24">
        <v>10</v>
      </c>
      <c r="B13" s="68" t="s">
        <v>29</v>
      </c>
      <c r="C13" s="69" t="s">
        <v>9</v>
      </c>
      <c r="D13" s="83">
        <v>4</v>
      </c>
      <c r="E13" s="83">
        <v>7.5</v>
      </c>
      <c r="F13" s="60">
        <v>7.5</v>
      </c>
      <c r="G13" s="60">
        <f t="shared" si="1"/>
        <v>19</v>
      </c>
      <c r="H13" s="60">
        <v>4</v>
      </c>
      <c r="I13" s="60">
        <v>7</v>
      </c>
      <c r="J13" s="60">
        <v>7</v>
      </c>
      <c r="K13" s="96">
        <f t="shared" si="2"/>
        <v>18</v>
      </c>
      <c r="L13" s="97">
        <f t="shared" si="0"/>
        <v>37</v>
      </c>
    </row>
    <row r="14" spans="1:12" ht="15.75">
      <c r="A14" s="24">
        <v>11</v>
      </c>
      <c r="B14" s="68" t="s">
        <v>34</v>
      </c>
      <c r="C14" s="69" t="s">
        <v>32</v>
      </c>
      <c r="D14" s="83">
        <v>7</v>
      </c>
      <c r="E14" s="83">
        <v>7</v>
      </c>
      <c r="F14" s="60">
        <v>7.5</v>
      </c>
      <c r="G14" s="60">
        <f t="shared" si="1"/>
        <v>21.5</v>
      </c>
      <c r="H14" s="60">
        <v>9</v>
      </c>
      <c r="I14" s="60">
        <v>6.5</v>
      </c>
      <c r="J14" s="60">
        <v>7</v>
      </c>
      <c r="K14" s="60">
        <f>SUM(H14:J14)</f>
        <v>22.5</v>
      </c>
      <c r="L14" s="97">
        <f t="shared" si="0"/>
        <v>44</v>
      </c>
    </row>
    <row r="15" spans="1:12" s="58" customFormat="1" ht="15.75">
      <c r="A15" s="57">
        <v>12</v>
      </c>
      <c r="B15" s="68" t="s">
        <v>33</v>
      </c>
      <c r="C15" s="69" t="s">
        <v>32</v>
      </c>
      <c r="D15" s="83">
        <v>7</v>
      </c>
      <c r="E15" s="83">
        <v>7</v>
      </c>
      <c r="F15" s="60">
        <v>6.5</v>
      </c>
      <c r="G15" s="60">
        <f t="shared" si="1"/>
        <v>20.5</v>
      </c>
      <c r="H15" s="60">
        <v>9</v>
      </c>
      <c r="I15" s="60">
        <v>7</v>
      </c>
      <c r="J15" s="60">
        <v>7.5</v>
      </c>
      <c r="K15" s="60">
        <f>SUM(H15:J15)</f>
        <v>23.5</v>
      </c>
      <c r="L15" s="97">
        <f t="shared" si="0"/>
        <v>44</v>
      </c>
    </row>
    <row r="16" spans="1:12" ht="16.5" thickBot="1">
      <c r="A16" s="27">
        <v>13</v>
      </c>
      <c r="B16" s="75" t="s">
        <v>30</v>
      </c>
      <c r="C16" s="76" t="s">
        <v>9</v>
      </c>
      <c r="D16" s="84">
        <v>7</v>
      </c>
      <c r="E16" s="84">
        <v>6.5</v>
      </c>
      <c r="F16" s="61">
        <v>6.5</v>
      </c>
      <c r="G16" s="61">
        <f t="shared" si="1"/>
        <v>20</v>
      </c>
      <c r="H16" s="61">
        <v>9</v>
      </c>
      <c r="I16" s="61">
        <v>6.5</v>
      </c>
      <c r="J16" s="61">
        <v>6.5</v>
      </c>
      <c r="K16" s="98">
        <f t="shared" si="2"/>
        <v>22</v>
      </c>
      <c r="L16" s="99">
        <f t="shared" si="0"/>
        <v>42</v>
      </c>
    </row>
    <row r="17" spans="1:12" ht="18">
      <c r="A17" s="2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8">
      <c r="A18" s="2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5.00390625" style="0" customWidth="1"/>
    <col min="2" max="2" width="27.00390625" style="0" customWidth="1"/>
    <col min="3" max="3" width="15.421875" style="0" customWidth="1"/>
    <col min="4" max="4" width="7.57421875" style="0" customWidth="1"/>
  </cols>
  <sheetData>
    <row r="1" spans="1:11" ht="16.5" thickBot="1">
      <c r="A1" s="5"/>
      <c r="B1" s="6" t="s">
        <v>2</v>
      </c>
      <c r="C1" s="39" t="s">
        <v>22</v>
      </c>
      <c r="D1" s="6" t="s">
        <v>16</v>
      </c>
      <c r="E1" s="6"/>
      <c r="F1" s="6"/>
      <c r="G1" s="7"/>
      <c r="H1" s="1"/>
      <c r="I1" s="1"/>
      <c r="J1" s="1"/>
      <c r="K1" s="1"/>
    </row>
    <row r="2" spans="1:7" ht="78.75" thickBot="1">
      <c r="A2" s="100"/>
      <c r="B2" s="101" t="s">
        <v>17</v>
      </c>
      <c r="C2" s="102" t="s">
        <v>3</v>
      </c>
      <c r="D2" s="103" t="s">
        <v>18</v>
      </c>
      <c r="E2" s="103" t="s">
        <v>0</v>
      </c>
      <c r="F2" s="104" t="s">
        <v>1</v>
      </c>
      <c r="G2" s="105" t="s">
        <v>10</v>
      </c>
    </row>
    <row r="3" spans="1:7" ht="15.75">
      <c r="A3" s="62">
        <v>1</v>
      </c>
      <c r="B3" s="63" t="s">
        <v>31</v>
      </c>
      <c r="C3" s="64" t="s">
        <v>32</v>
      </c>
      <c r="D3" s="59">
        <v>10</v>
      </c>
      <c r="E3" s="59">
        <v>8</v>
      </c>
      <c r="F3" s="94">
        <v>8</v>
      </c>
      <c r="G3" s="95">
        <f aca="true" t="shared" si="0" ref="G3:G15">SUM(D3:F3)</f>
        <v>26</v>
      </c>
    </row>
    <row r="4" spans="1:7" ht="15.75">
      <c r="A4" s="62">
        <v>2</v>
      </c>
      <c r="B4" s="68" t="s">
        <v>35</v>
      </c>
      <c r="C4" s="69" t="s">
        <v>32</v>
      </c>
      <c r="D4" s="60">
        <v>10</v>
      </c>
      <c r="E4" s="60">
        <v>6.5</v>
      </c>
      <c r="F4" s="96">
        <v>6.5</v>
      </c>
      <c r="G4" s="106">
        <f t="shared" si="0"/>
        <v>23</v>
      </c>
    </row>
    <row r="5" spans="1:7" ht="15.75">
      <c r="A5" s="62">
        <v>3</v>
      </c>
      <c r="B5" s="68" t="s">
        <v>23</v>
      </c>
      <c r="C5" s="69" t="s">
        <v>9</v>
      </c>
      <c r="D5" s="60">
        <v>6</v>
      </c>
      <c r="E5" s="60">
        <v>7.5</v>
      </c>
      <c r="F5" s="96">
        <v>7.5</v>
      </c>
      <c r="G5" s="106">
        <f t="shared" si="0"/>
        <v>21</v>
      </c>
    </row>
    <row r="6" spans="1:7" ht="15.75">
      <c r="A6" s="62">
        <v>4</v>
      </c>
      <c r="B6" s="68" t="s">
        <v>24</v>
      </c>
      <c r="C6" s="69" t="s">
        <v>9</v>
      </c>
      <c r="D6" s="60">
        <v>6</v>
      </c>
      <c r="E6" s="60">
        <v>6</v>
      </c>
      <c r="F6" s="96">
        <v>6</v>
      </c>
      <c r="G6" s="106">
        <f t="shared" si="0"/>
        <v>18</v>
      </c>
    </row>
    <row r="7" spans="1:7" ht="15.75">
      <c r="A7" s="62">
        <v>5</v>
      </c>
      <c r="B7" s="68" t="s">
        <v>25</v>
      </c>
      <c r="C7" s="69" t="s">
        <v>9</v>
      </c>
      <c r="D7" s="60">
        <v>10</v>
      </c>
      <c r="E7" s="60">
        <v>7</v>
      </c>
      <c r="F7" s="96">
        <v>7</v>
      </c>
      <c r="G7" s="106">
        <f t="shared" si="0"/>
        <v>24</v>
      </c>
    </row>
    <row r="8" spans="1:7" ht="15.75">
      <c r="A8" s="62">
        <v>6</v>
      </c>
      <c r="B8" s="68" t="s">
        <v>26</v>
      </c>
      <c r="C8" s="69" t="s">
        <v>9</v>
      </c>
      <c r="D8" s="60">
        <v>9</v>
      </c>
      <c r="E8" s="60">
        <v>7</v>
      </c>
      <c r="F8" s="96">
        <v>7</v>
      </c>
      <c r="G8" s="106">
        <f t="shared" si="0"/>
        <v>23</v>
      </c>
    </row>
    <row r="9" spans="1:7" ht="15.75">
      <c r="A9" s="62">
        <v>7</v>
      </c>
      <c r="B9" s="68" t="s">
        <v>27</v>
      </c>
      <c r="C9" s="69" t="s">
        <v>9</v>
      </c>
      <c r="D9" s="60">
        <v>9</v>
      </c>
      <c r="E9" s="60">
        <v>6.5</v>
      </c>
      <c r="F9" s="96">
        <v>6.5</v>
      </c>
      <c r="G9" s="106">
        <f t="shared" si="0"/>
        <v>22</v>
      </c>
    </row>
    <row r="10" spans="1:7" ht="15.75">
      <c r="A10" s="62">
        <v>8</v>
      </c>
      <c r="B10" s="68" t="s">
        <v>28</v>
      </c>
      <c r="C10" s="69" t="s">
        <v>9</v>
      </c>
      <c r="D10" s="60">
        <v>10</v>
      </c>
      <c r="E10" s="60">
        <v>7.5</v>
      </c>
      <c r="F10" s="96">
        <v>7.5</v>
      </c>
      <c r="G10" s="106">
        <f t="shared" si="0"/>
        <v>25</v>
      </c>
    </row>
    <row r="11" spans="1:7" ht="15.75">
      <c r="A11" s="62">
        <v>9</v>
      </c>
      <c r="B11" s="68" t="s">
        <v>36</v>
      </c>
      <c r="C11" s="69" t="s">
        <v>32</v>
      </c>
      <c r="D11" s="60">
        <v>10</v>
      </c>
      <c r="E11" s="60">
        <v>8.5</v>
      </c>
      <c r="F11" s="96">
        <v>8.5</v>
      </c>
      <c r="G11" s="106">
        <f t="shared" si="0"/>
        <v>27</v>
      </c>
    </row>
    <row r="12" spans="1:7" ht="15.75">
      <c r="A12" s="62">
        <v>10</v>
      </c>
      <c r="B12" s="68" t="s">
        <v>29</v>
      </c>
      <c r="C12" s="69" t="s">
        <v>9</v>
      </c>
      <c r="D12" s="60">
        <v>4</v>
      </c>
      <c r="E12" s="60">
        <v>6</v>
      </c>
      <c r="F12" s="96">
        <v>6</v>
      </c>
      <c r="G12" s="106">
        <f t="shared" si="0"/>
        <v>16</v>
      </c>
    </row>
    <row r="13" spans="1:7" ht="15.75">
      <c r="A13" s="62">
        <v>11</v>
      </c>
      <c r="B13" s="68" t="s">
        <v>34</v>
      </c>
      <c r="C13" s="69" t="s">
        <v>32</v>
      </c>
      <c r="D13" s="60">
        <v>10</v>
      </c>
      <c r="E13" s="107">
        <v>7</v>
      </c>
      <c r="F13" s="108">
        <v>7</v>
      </c>
      <c r="G13" s="106">
        <f t="shared" si="0"/>
        <v>24</v>
      </c>
    </row>
    <row r="14" spans="1:7" s="58" customFormat="1" ht="15.75">
      <c r="A14" s="62">
        <v>12</v>
      </c>
      <c r="B14" s="68" t="s">
        <v>33</v>
      </c>
      <c r="C14" s="69" t="s">
        <v>32</v>
      </c>
      <c r="D14" s="60">
        <v>10</v>
      </c>
      <c r="E14" s="107">
        <v>7.5</v>
      </c>
      <c r="F14" s="108">
        <v>7.5</v>
      </c>
      <c r="G14" s="106">
        <f t="shared" si="0"/>
        <v>25</v>
      </c>
    </row>
    <row r="15" spans="1:7" ht="16.5" thickBot="1">
      <c r="A15" s="74">
        <v>13</v>
      </c>
      <c r="B15" s="75" t="s">
        <v>30</v>
      </c>
      <c r="C15" s="76" t="s">
        <v>9</v>
      </c>
      <c r="D15" s="61">
        <v>10</v>
      </c>
      <c r="E15" s="77">
        <v>7</v>
      </c>
      <c r="F15" s="109">
        <v>7</v>
      </c>
      <c r="G15" s="110">
        <f t="shared" si="0"/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2">
      <selection activeCell="J17" sqref="J17"/>
    </sheetView>
  </sheetViews>
  <sheetFormatPr defaultColWidth="9.140625" defaultRowHeight="15"/>
  <cols>
    <col min="1" max="1" width="5.28125" style="0" customWidth="1"/>
    <col min="2" max="2" width="22.421875" style="0" customWidth="1"/>
    <col min="3" max="3" width="15.421875" style="0" customWidth="1"/>
    <col min="12" max="12" width="10.7109375" style="0" customWidth="1"/>
    <col min="14" max="14" width="9.140625" style="0" customWidth="1"/>
  </cols>
  <sheetData>
    <row r="1" spans="1:14" ht="16.5" thickBot="1">
      <c r="A1" s="5"/>
      <c r="B1" s="6" t="s">
        <v>2</v>
      </c>
      <c r="C1" s="39" t="s">
        <v>22</v>
      </c>
      <c r="D1" s="6" t="s">
        <v>19</v>
      </c>
      <c r="E1" s="6"/>
      <c r="F1" s="6"/>
      <c r="G1" s="13"/>
      <c r="H1" s="13"/>
      <c r="I1" s="13"/>
      <c r="J1" s="13"/>
      <c r="K1" s="13"/>
      <c r="L1" s="14"/>
      <c r="M1" s="35"/>
      <c r="N1" s="35"/>
    </row>
    <row r="2" spans="1:12" ht="15.75">
      <c r="A2" s="15"/>
      <c r="B2" s="17"/>
      <c r="C2" s="44"/>
      <c r="D2" s="30" t="s">
        <v>13</v>
      </c>
      <c r="E2" s="47"/>
      <c r="F2" s="47"/>
      <c r="G2" s="48"/>
      <c r="H2" s="42" t="s">
        <v>15</v>
      </c>
      <c r="I2" s="47"/>
      <c r="J2" s="47"/>
      <c r="K2" s="48"/>
      <c r="L2" s="46"/>
    </row>
    <row r="3" spans="1:12" ht="102" thickBot="1">
      <c r="A3" s="20"/>
      <c r="B3" s="28" t="s">
        <v>17</v>
      </c>
      <c r="C3" s="43" t="s">
        <v>3</v>
      </c>
      <c r="D3" s="22" t="s">
        <v>18</v>
      </c>
      <c r="E3" s="49" t="s">
        <v>0</v>
      </c>
      <c r="F3" s="23" t="s">
        <v>1</v>
      </c>
      <c r="G3" s="23" t="s">
        <v>4</v>
      </c>
      <c r="H3" s="23" t="s">
        <v>18</v>
      </c>
      <c r="I3" s="23" t="s">
        <v>0</v>
      </c>
      <c r="J3" s="23" t="s">
        <v>1</v>
      </c>
      <c r="K3" s="23" t="s">
        <v>5</v>
      </c>
      <c r="L3" s="45" t="s">
        <v>20</v>
      </c>
    </row>
    <row r="4" spans="1:12" ht="15.75">
      <c r="A4" s="62">
        <v>1</v>
      </c>
      <c r="B4" s="63" t="s">
        <v>31</v>
      </c>
      <c r="C4" s="64" t="s">
        <v>32</v>
      </c>
      <c r="D4" s="59">
        <v>9</v>
      </c>
      <c r="E4" s="59">
        <v>6</v>
      </c>
      <c r="F4" s="65">
        <v>6</v>
      </c>
      <c r="G4" s="65">
        <f aca="true" t="shared" si="0" ref="G4:G16">SUM(D4:F4)</f>
        <v>21</v>
      </c>
      <c r="H4" s="59">
        <v>9</v>
      </c>
      <c r="I4" s="65">
        <v>6</v>
      </c>
      <c r="J4" s="65">
        <v>5</v>
      </c>
      <c r="K4" s="66">
        <f aca="true" t="shared" si="1" ref="K4:K14">SUM(H4:J4)</f>
        <v>20</v>
      </c>
      <c r="L4" s="67">
        <f aca="true" t="shared" si="2" ref="L4:L16">SUM(G4,K4)</f>
        <v>41</v>
      </c>
    </row>
    <row r="5" spans="1:12" ht="15.75">
      <c r="A5" s="62">
        <v>2</v>
      </c>
      <c r="B5" s="68" t="s">
        <v>35</v>
      </c>
      <c r="C5" s="69" t="s">
        <v>32</v>
      </c>
      <c r="D5" s="60">
        <v>6</v>
      </c>
      <c r="E5" s="60">
        <v>6</v>
      </c>
      <c r="F5" s="70">
        <v>6</v>
      </c>
      <c r="G5" s="70">
        <f t="shared" si="0"/>
        <v>18</v>
      </c>
      <c r="H5" s="60">
        <v>8</v>
      </c>
      <c r="I5" s="70">
        <v>5</v>
      </c>
      <c r="J5" s="70">
        <v>5</v>
      </c>
      <c r="K5" s="71">
        <f t="shared" si="1"/>
        <v>18</v>
      </c>
      <c r="L5" s="72">
        <f t="shared" si="2"/>
        <v>36</v>
      </c>
    </row>
    <row r="6" spans="1:12" ht="15.75">
      <c r="A6" s="62">
        <v>3</v>
      </c>
      <c r="B6" s="68" t="s">
        <v>23</v>
      </c>
      <c r="C6" s="69" t="s">
        <v>9</v>
      </c>
      <c r="D6" s="60">
        <v>6</v>
      </c>
      <c r="E6" s="60">
        <v>8</v>
      </c>
      <c r="F6" s="70">
        <v>7</v>
      </c>
      <c r="G6" s="70">
        <f t="shared" si="0"/>
        <v>21</v>
      </c>
      <c r="H6" s="60">
        <v>6</v>
      </c>
      <c r="I6" s="70">
        <v>8</v>
      </c>
      <c r="J6" s="70">
        <v>7</v>
      </c>
      <c r="K6" s="71">
        <f t="shared" si="1"/>
        <v>21</v>
      </c>
      <c r="L6" s="72">
        <f t="shared" si="2"/>
        <v>42</v>
      </c>
    </row>
    <row r="7" spans="1:12" ht="15.75">
      <c r="A7" s="62">
        <v>4</v>
      </c>
      <c r="B7" s="68" t="s">
        <v>24</v>
      </c>
      <c r="C7" s="69" t="s">
        <v>9</v>
      </c>
      <c r="D7" s="60">
        <v>6</v>
      </c>
      <c r="E7" s="60">
        <v>5</v>
      </c>
      <c r="F7" s="70">
        <v>5</v>
      </c>
      <c r="G7" s="70">
        <f t="shared" si="0"/>
        <v>16</v>
      </c>
      <c r="H7" s="60">
        <v>6</v>
      </c>
      <c r="I7" s="70">
        <v>5</v>
      </c>
      <c r="J7" s="70">
        <v>5</v>
      </c>
      <c r="K7" s="71">
        <f t="shared" si="1"/>
        <v>16</v>
      </c>
      <c r="L7" s="72">
        <f t="shared" si="2"/>
        <v>32</v>
      </c>
    </row>
    <row r="8" spans="1:12" ht="15.75">
      <c r="A8" s="62">
        <v>5</v>
      </c>
      <c r="B8" s="68" t="s">
        <v>25</v>
      </c>
      <c r="C8" s="69" t="s">
        <v>9</v>
      </c>
      <c r="D8" s="60">
        <v>8</v>
      </c>
      <c r="E8" s="60">
        <v>6</v>
      </c>
      <c r="F8" s="70">
        <v>5</v>
      </c>
      <c r="G8" s="70">
        <f t="shared" si="0"/>
        <v>19</v>
      </c>
      <c r="H8" s="60">
        <v>8</v>
      </c>
      <c r="I8" s="70">
        <v>7</v>
      </c>
      <c r="J8" s="70">
        <v>7</v>
      </c>
      <c r="K8" s="71">
        <f t="shared" si="1"/>
        <v>22</v>
      </c>
      <c r="L8" s="72">
        <f t="shared" si="2"/>
        <v>41</v>
      </c>
    </row>
    <row r="9" spans="1:12" ht="15.75">
      <c r="A9" s="62">
        <v>6</v>
      </c>
      <c r="B9" s="68" t="s">
        <v>26</v>
      </c>
      <c r="C9" s="69" t="s">
        <v>9</v>
      </c>
      <c r="D9" s="60">
        <v>8</v>
      </c>
      <c r="E9" s="60">
        <v>6</v>
      </c>
      <c r="F9" s="70">
        <v>5</v>
      </c>
      <c r="G9" s="70">
        <f t="shared" si="0"/>
        <v>19</v>
      </c>
      <c r="H9" s="60">
        <v>8</v>
      </c>
      <c r="I9" s="70">
        <v>5</v>
      </c>
      <c r="J9" s="70">
        <v>6</v>
      </c>
      <c r="K9" s="71">
        <f t="shared" si="1"/>
        <v>19</v>
      </c>
      <c r="L9" s="72">
        <f t="shared" si="2"/>
        <v>38</v>
      </c>
    </row>
    <row r="10" spans="1:12" ht="15.75">
      <c r="A10" s="62">
        <v>7</v>
      </c>
      <c r="B10" s="68" t="s">
        <v>27</v>
      </c>
      <c r="C10" s="69" t="s">
        <v>9</v>
      </c>
      <c r="D10" s="60">
        <v>6</v>
      </c>
      <c r="E10" s="60">
        <v>6</v>
      </c>
      <c r="F10" s="70">
        <v>5</v>
      </c>
      <c r="G10" s="70">
        <f t="shared" si="0"/>
        <v>17</v>
      </c>
      <c r="H10" s="60">
        <v>6</v>
      </c>
      <c r="I10" s="70">
        <v>5</v>
      </c>
      <c r="J10" s="70">
        <v>6</v>
      </c>
      <c r="K10" s="71">
        <f t="shared" si="1"/>
        <v>17</v>
      </c>
      <c r="L10" s="72">
        <f t="shared" si="2"/>
        <v>34</v>
      </c>
    </row>
    <row r="11" spans="1:12" ht="15.75">
      <c r="A11" s="62">
        <v>8</v>
      </c>
      <c r="B11" s="68" t="s">
        <v>28</v>
      </c>
      <c r="C11" s="69" t="s">
        <v>9</v>
      </c>
      <c r="D11" s="60">
        <v>6</v>
      </c>
      <c r="E11" s="60">
        <v>7</v>
      </c>
      <c r="F11" s="70">
        <v>8</v>
      </c>
      <c r="G11" s="70">
        <f t="shared" si="0"/>
        <v>21</v>
      </c>
      <c r="H11" s="60">
        <v>8</v>
      </c>
      <c r="I11" s="70">
        <v>5</v>
      </c>
      <c r="J11" s="70">
        <v>6</v>
      </c>
      <c r="K11" s="71">
        <f t="shared" si="1"/>
        <v>19</v>
      </c>
      <c r="L11" s="72">
        <f t="shared" si="2"/>
        <v>40</v>
      </c>
    </row>
    <row r="12" spans="1:12" ht="15.75">
      <c r="A12" s="62">
        <v>9</v>
      </c>
      <c r="B12" s="68" t="s">
        <v>36</v>
      </c>
      <c r="C12" s="69" t="s">
        <v>32</v>
      </c>
      <c r="D12" s="60">
        <v>6</v>
      </c>
      <c r="E12" s="60">
        <v>7</v>
      </c>
      <c r="F12" s="70">
        <v>6</v>
      </c>
      <c r="G12" s="70">
        <f t="shared" si="0"/>
        <v>19</v>
      </c>
      <c r="H12" s="60">
        <v>6</v>
      </c>
      <c r="I12" s="70">
        <v>6</v>
      </c>
      <c r="J12" s="70">
        <v>6</v>
      </c>
      <c r="K12" s="71">
        <f t="shared" si="1"/>
        <v>18</v>
      </c>
      <c r="L12" s="72">
        <f t="shared" si="2"/>
        <v>37</v>
      </c>
    </row>
    <row r="13" spans="1:12" ht="15.75">
      <c r="A13" s="62">
        <v>10</v>
      </c>
      <c r="B13" s="68" t="s">
        <v>29</v>
      </c>
      <c r="C13" s="69" t="s">
        <v>9</v>
      </c>
      <c r="D13" s="60">
        <v>6</v>
      </c>
      <c r="E13" s="60">
        <v>5</v>
      </c>
      <c r="F13" s="70">
        <v>6</v>
      </c>
      <c r="G13" s="70">
        <f t="shared" si="0"/>
        <v>17</v>
      </c>
      <c r="H13" s="60">
        <v>6</v>
      </c>
      <c r="I13" s="70">
        <v>6</v>
      </c>
      <c r="J13" s="70">
        <v>6</v>
      </c>
      <c r="K13" s="71">
        <f t="shared" si="1"/>
        <v>18</v>
      </c>
      <c r="L13" s="72">
        <f t="shared" si="2"/>
        <v>35</v>
      </c>
    </row>
    <row r="14" spans="1:12" ht="15.75">
      <c r="A14" s="62">
        <v>11</v>
      </c>
      <c r="B14" s="68" t="s">
        <v>34</v>
      </c>
      <c r="C14" s="69" t="s">
        <v>32</v>
      </c>
      <c r="D14" s="60">
        <v>4</v>
      </c>
      <c r="E14" s="73">
        <v>5</v>
      </c>
      <c r="F14" s="73">
        <v>6</v>
      </c>
      <c r="G14" s="70">
        <f t="shared" si="0"/>
        <v>15</v>
      </c>
      <c r="H14" s="60">
        <v>4</v>
      </c>
      <c r="I14" s="73">
        <v>5</v>
      </c>
      <c r="J14" s="73">
        <v>6</v>
      </c>
      <c r="K14" s="71">
        <f t="shared" si="1"/>
        <v>15</v>
      </c>
      <c r="L14" s="72">
        <f t="shared" si="2"/>
        <v>30</v>
      </c>
    </row>
    <row r="15" spans="1:12" s="58" customFormat="1" ht="15.75">
      <c r="A15" s="62">
        <v>12</v>
      </c>
      <c r="B15" s="68" t="s">
        <v>33</v>
      </c>
      <c r="C15" s="69" t="s">
        <v>32</v>
      </c>
      <c r="D15" s="60">
        <v>6</v>
      </c>
      <c r="E15" s="73">
        <v>5</v>
      </c>
      <c r="F15" s="73">
        <v>6</v>
      </c>
      <c r="G15" s="70">
        <f t="shared" si="0"/>
        <v>17</v>
      </c>
      <c r="H15" s="60">
        <v>6</v>
      </c>
      <c r="I15" s="73">
        <v>6</v>
      </c>
      <c r="J15" s="73">
        <v>6</v>
      </c>
      <c r="K15" s="71">
        <f>SUM(H15:J15)</f>
        <v>18</v>
      </c>
      <c r="L15" s="72">
        <f t="shared" si="2"/>
        <v>35</v>
      </c>
    </row>
    <row r="16" spans="1:12" ht="16.5" thickBot="1">
      <c r="A16" s="74">
        <v>13</v>
      </c>
      <c r="B16" s="75" t="s">
        <v>30</v>
      </c>
      <c r="C16" s="76" t="s">
        <v>9</v>
      </c>
      <c r="D16" s="61">
        <v>6</v>
      </c>
      <c r="E16" s="77">
        <v>6</v>
      </c>
      <c r="F16" s="77">
        <v>6</v>
      </c>
      <c r="G16" s="78">
        <f t="shared" si="0"/>
        <v>18</v>
      </c>
      <c r="H16" s="61">
        <v>6</v>
      </c>
      <c r="I16" s="77">
        <v>6</v>
      </c>
      <c r="J16" s="77">
        <v>6</v>
      </c>
      <c r="K16" s="79">
        <f>SUM(H16:J16)</f>
        <v>18</v>
      </c>
      <c r="L16" s="80">
        <f t="shared" si="2"/>
        <v>36</v>
      </c>
    </row>
    <row r="17" ht="15">
      <c r="C17" s="50"/>
    </row>
    <row r="18" ht="15">
      <c r="C18" s="50"/>
    </row>
    <row r="19" ht="15">
      <c r="C19" s="50"/>
    </row>
    <row r="20" ht="15">
      <c r="C20" s="50"/>
    </row>
    <row r="21" ht="15">
      <c r="C21" s="50"/>
    </row>
    <row r="22" ht="15">
      <c r="C22" s="50"/>
    </row>
    <row r="23" ht="15">
      <c r="C23" s="5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5.00390625" style="0" customWidth="1"/>
    <col min="2" max="2" width="27.00390625" style="0" customWidth="1"/>
    <col min="3" max="3" width="16.28125" style="0" customWidth="1"/>
    <col min="4" max="4" width="9.140625" style="0" customWidth="1"/>
  </cols>
  <sheetData>
    <row r="1" spans="1:8" ht="16.5" thickBot="1">
      <c r="A1" s="5"/>
      <c r="B1" s="6" t="s">
        <v>2</v>
      </c>
      <c r="C1" s="39" t="s">
        <v>22</v>
      </c>
      <c r="D1" s="39"/>
      <c r="E1" s="39"/>
      <c r="F1" s="39"/>
      <c r="G1" s="39"/>
      <c r="H1" s="40"/>
    </row>
    <row r="2" spans="1:8" ht="84" thickBot="1">
      <c r="A2" s="36"/>
      <c r="B2" s="21" t="s">
        <v>17</v>
      </c>
      <c r="C2" s="4" t="s">
        <v>3</v>
      </c>
      <c r="D2" s="34" t="s">
        <v>11</v>
      </c>
      <c r="E2" s="8" t="s">
        <v>12</v>
      </c>
      <c r="F2" s="9" t="s">
        <v>21</v>
      </c>
      <c r="G2" s="10" t="s">
        <v>7</v>
      </c>
      <c r="H2" s="38" t="s">
        <v>8</v>
      </c>
    </row>
    <row r="3" spans="1:8" ht="15.75">
      <c r="A3" s="24">
        <v>1</v>
      </c>
      <c r="B3" s="30" t="s">
        <v>31</v>
      </c>
      <c r="C3" s="18" t="s">
        <v>32</v>
      </c>
      <c r="D3" s="17">
        <f>MINI!L4</f>
        <v>48.5</v>
      </c>
      <c r="E3" s="51">
        <f>MAXI!G3</f>
        <v>26</v>
      </c>
      <c r="F3" s="42">
        <f>AIRTRACK!L4</f>
        <v>41</v>
      </c>
      <c r="G3" s="19">
        <f>SUM(D3:F3)</f>
        <v>115.5</v>
      </c>
      <c r="H3" s="54">
        <v>1</v>
      </c>
    </row>
    <row r="4" spans="1:8" ht="15.75">
      <c r="A4" s="24">
        <v>2</v>
      </c>
      <c r="B4" s="31" t="s">
        <v>35</v>
      </c>
      <c r="C4" s="25" t="s">
        <v>32</v>
      </c>
      <c r="D4" s="26">
        <f>MINI!L5</f>
        <v>43</v>
      </c>
      <c r="E4" s="12">
        <f>MAXI!G4</f>
        <v>23</v>
      </c>
      <c r="F4" s="11">
        <f>AIRTRACK!L5</f>
        <v>36</v>
      </c>
      <c r="G4" s="52">
        <f aca="true" t="shared" si="0" ref="G4:G12">SUM(D4:F4)</f>
        <v>102</v>
      </c>
      <c r="H4" s="37">
        <v>7</v>
      </c>
    </row>
    <row r="5" spans="1:8" ht="15.75">
      <c r="A5" s="24">
        <v>3</v>
      </c>
      <c r="B5" s="31" t="s">
        <v>23</v>
      </c>
      <c r="C5" s="25" t="s">
        <v>9</v>
      </c>
      <c r="D5" s="26">
        <f>MINI!L6</f>
        <v>40</v>
      </c>
      <c r="E5" s="12">
        <f>MAXI!G5</f>
        <v>21</v>
      </c>
      <c r="F5" s="11">
        <f>AIRTRACK!L6</f>
        <v>42</v>
      </c>
      <c r="G5" s="52">
        <f t="shared" si="0"/>
        <v>103</v>
      </c>
      <c r="H5" s="37">
        <v>6</v>
      </c>
    </row>
    <row r="6" spans="1:8" ht="15.75">
      <c r="A6" s="24">
        <v>4</v>
      </c>
      <c r="B6" s="31" t="s">
        <v>24</v>
      </c>
      <c r="C6" s="25" t="s">
        <v>9</v>
      </c>
      <c r="D6" s="26">
        <f>MINI!L7</f>
        <v>38.5</v>
      </c>
      <c r="E6" s="12">
        <f>MAXI!G6</f>
        <v>18</v>
      </c>
      <c r="F6" s="11">
        <f>AIRTRACK!L7</f>
        <v>32</v>
      </c>
      <c r="G6" s="52">
        <f t="shared" si="0"/>
        <v>88.5</v>
      </c>
      <c r="H6" s="37">
        <v>10</v>
      </c>
    </row>
    <row r="7" spans="1:8" ht="15.75">
      <c r="A7" s="24">
        <v>5</v>
      </c>
      <c r="B7" s="31" t="s">
        <v>25</v>
      </c>
      <c r="C7" s="25" t="s">
        <v>9</v>
      </c>
      <c r="D7" s="26">
        <f>MINI!L8</f>
        <v>44</v>
      </c>
      <c r="E7" s="12">
        <f>MAXI!G7</f>
        <v>24</v>
      </c>
      <c r="F7" s="11">
        <f>AIRTRACK!L8</f>
        <v>41</v>
      </c>
      <c r="G7" s="52">
        <f t="shared" si="0"/>
        <v>109</v>
      </c>
      <c r="H7" s="37">
        <v>3</v>
      </c>
    </row>
    <row r="8" spans="1:8" ht="15.75">
      <c r="A8" s="24">
        <v>6</v>
      </c>
      <c r="B8" s="31" t="s">
        <v>26</v>
      </c>
      <c r="C8" s="25" t="s">
        <v>9</v>
      </c>
      <c r="D8" s="26">
        <f>MINI!L9</f>
        <v>41</v>
      </c>
      <c r="E8" s="12">
        <f>MAXI!G8</f>
        <v>23</v>
      </c>
      <c r="F8" s="11">
        <f>AIRTRACK!L9</f>
        <v>38</v>
      </c>
      <c r="G8" s="52">
        <f t="shared" si="0"/>
        <v>102</v>
      </c>
      <c r="H8" s="37">
        <v>7</v>
      </c>
    </row>
    <row r="9" spans="1:8" ht="15.75">
      <c r="A9" s="24">
        <v>7</v>
      </c>
      <c r="B9" s="31" t="s">
        <v>27</v>
      </c>
      <c r="C9" s="25" t="s">
        <v>9</v>
      </c>
      <c r="D9" s="26">
        <f>MINI!L10</f>
        <v>36.5</v>
      </c>
      <c r="E9" s="12">
        <f>MAXI!G9</f>
        <v>22</v>
      </c>
      <c r="F9" s="11">
        <f>AIRTRACK!L10</f>
        <v>34</v>
      </c>
      <c r="G9" s="52">
        <f t="shared" si="0"/>
        <v>92.5</v>
      </c>
      <c r="H9" s="37">
        <v>9</v>
      </c>
    </row>
    <row r="10" spans="1:8" ht="15.75">
      <c r="A10" s="24">
        <v>8</v>
      </c>
      <c r="B10" s="31" t="s">
        <v>28</v>
      </c>
      <c r="C10" s="25" t="s">
        <v>9</v>
      </c>
      <c r="D10" s="26">
        <f>MINI!L11</f>
        <v>40.5</v>
      </c>
      <c r="E10" s="12">
        <f>MAXI!G10</f>
        <v>25</v>
      </c>
      <c r="F10" s="11">
        <f>AIRTRACK!L11</f>
        <v>40</v>
      </c>
      <c r="G10" s="52">
        <f t="shared" si="0"/>
        <v>105.5</v>
      </c>
      <c r="H10" s="37">
        <v>4</v>
      </c>
    </row>
    <row r="11" spans="1:8" ht="15.75">
      <c r="A11" s="24">
        <v>9</v>
      </c>
      <c r="B11" s="31" t="s">
        <v>36</v>
      </c>
      <c r="C11" s="25" t="s">
        <v>32</v>
      </c>
      <c r="D11" s="26">
        <f>MINI!L12</f>
        <v>49.5</v>
      </c>
      <c r="E11" s="12">
        <f>MAXI!G11</f>
        <v>27</v>
      </c>
      <c r="F11" s="11">
        <f>AIRTRACK!L12</f>
        <v>37</v>
      </c>
      <c r="G11" s="52">
        <f t="shared" si="0"/>
        <v>113.5</v>
      </c>
      <c r="H11" s="37">
        <v>2</v>
      </c>
    </row>
    <row r="12" spans="1:8" ht="15.75">
      <c r="A12" s="24">
        <v>10</v>
      </c>
      <c r="B12" s="31" t="s">
        <v>29</v>
      </c>
      <c r="C12" s="25" t="s">
        <v>9</v>
      </c>
      <c r="D12" s="26">
        <f>MINI!L13</f>
        <v>37</v>
      </c>
      <c r="E12" s="12">
        <f>MAXI!G12</f>
        <v>16</v>
      </c>
      <c r="F12" s="11">
        <f>AIRTRACK!L13</f>
        <v>35</v>
      </c>
      <c r="G12" s="52">
        <f t="shared" si="0"/>
        <v>88</v>
      </c>
      <c r="H12" s="37">
        <v>11</v>
      </c>
    </row>
    <row r="13" spans="1:8" ht="15.75">
      <c r="A13" s="24">
        <v>11</v>
      </c>
      <c r="B13" s="31" t="s">
        <v>34</v>
      </c>
      <c r="C13" s="25" t="s">
        <v>32</v>
      </c>
      <c r="D13" s="26">
        <f>MINI!L14</f>
        <v>44</v>
      </c>
      <c r="E13" s="12">
        <f>MAXI!G13</f>
        <v>24</v>
      </c>
      <c r="F13" s="11">
        <f>AIRTRACK!L14</f>
        <v>30</v>
      </c>
      <c r="G13" s="52">
        <f>SUM(D13:F13)</f>
        <v>98</v>
      </c>
      <c r="H13" s="55">
        <v>8</v>
      </c>
    </row>
    <row r="14" spans="1:8" ht="15.75">
      <c r="A14" s="24">
        <v>12</v>
      </c>
      <c r="B14" s="31" t="s">
        <v>33</v>
      </c>
      <c r="C14" s="25" t="s">
        <v>32</v>
      </c>
      <c r="D14" s="26">
        <f>MINI!L15</f>
        <v>44</v>
      </c>
      <c r="E14" s="12">
        <f>MAXI!G14</f>
        <v>25</v>
      </c>
      <c r="F14" s="11">
        <f>AIRTRACK!L15</f>
        <v>35</v>
      </c>
      <c r="G14" s="52">
        <f>SUM(D14:F14)</f>
        <v>104</v>
      </c>
      <c r="H14" s="55">
        <v>5</v>
      </c>
    </row>
    <row r="15" spans="1:8" ht="16.5" thickBot="1">
      <c r="A15" s="27">
        <v>13</v>
      </c>
      <c r="B15" s="32" t="s">
        <v>30</v>
      </c>
      <c r="C15" s="33" t="s">
        <v>9</v>
      </c>
      <c r="D15" s="28">
        <f>MINI!L16</f>
        <v>42</v>
      </c>
      <c r="E15" s="29">
        <f>MAXI!G15</f>
        <v>24</v>
      </c>
      <c r="F15" s="41">
        <f>AIRTRACK!L16</f>
        <v>36</v>
      </c>
      <c r="G15" s="53">
        <f>SUM(D15:F15)</f>
        <v>102</v>
      </c>
      <c r="H15" s="56">
        <v>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2014-12-21T16:05:09Z</dcterms:modified>
  <cp:category/>
  <cp:version/>
  <cp:contentType/>
  <cp:contentStatus/>
</cp:coreProperties>
</file>